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77739 LH_Inka-Laane maaparandussüsteemi rekonstrueerimine/"/>
    </mc:Choice>
  </mc:AlternateContent>
  <xr:revisionPtr revIDLastSave="2894" documentId="13_ncr:1_{527BB10C-8909-4436-9A7C-A24F53E7C016}" xr6:coauthVersionLast="47" xr6:coauthVersionMax="47" xr10:uidLastSave="{59415D3D-263D-4E51-A1CE-9EC9D35CF6F5}"/>
  <bookViews>
    <workbookView xWindow="-108" yWindow="-108" windowWidth="23256" windowHeight="12456" tabRatio="725" xr2:uid="{00000000-000D-0000-FFFF-FFFF00000000}"/>
  </bookViews>
  <sheets>
    <sheet name="Pakkumuse maksumuse vorm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11" l="1"/>
  <c r="G46" i="11"/>
  <c r="G44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28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11" i="11"/>
  <c r="G47" i="11" l="1"/>
</calcChain>
</file>

<file path=xl/sharedStrings.xml><?xml version="1.0" encoding="utf-8"?>
<sst xmlns="http://schemas.openxmlformats.org/spreadsheetml/2006/main" count="88" uniqueCount="63">
  <si>
    <t>Töö kirjeldus</t>
  </si>
  <si>
    <t>Jrk nr</t>
  </si>
  <si>
    <t>Maht</t>
  </si>
  <si>
    <t>* Truubitorud peavad olema rõngasjäikusega Sn8 ja vastama EN-13476 standardi nõuetele.</t>
  </si>
  <si>
    <t>tk</t>
  </si>
  <si>
    <t>m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</si>
  <si>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</si>
  <si>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</si>
  <si>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</si>
  <si>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</si>
  <si>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</si>
  <si>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Truupide mahamärkimine</t>
  </si>
  <si>
    <t>2 otsakut</t>
  </si>
  <si>
    <t>Koordinaatidega seotud teostusjoonise koostamine (RMK nõuete kohane ja digitaalne)</t>
  </si>
  <si>
    <t>tm</t>
  </si>
  <si>
    <t>m³</t>
  </si>
  <si>
    <t>Ettevalmistus- ja veejuhtmete tööd</t>
  </si>
  <si>
    <t>Truupide rekonstrueerimine ja ehitamine</t>
  </si>
  <si>
    <t>RE - Rekonstrueeritava eesvoolu kaeve</t>
  </si>
  <si>
    <t>RK - Rekonstrueeritava kuivenduskraavi kaeve</t>
  </si>
  <si>
    <t>d=40cm plasttruubi torustiku (tüüp 40PT) ehitamine (profil. plasttoru SN8)</t>
  </si>
  <si>
    <t>d=50cm plasttruubi torustiku (tüüp 50PT) ehitamine (profil. plasttoru SN8)</t>
  </si>
  <si>
    <t>d=60cm plasttruubi torustiku (tüüp 60PT) ehitamine (profil. plasttoru SN8)</t>
  </si>
  <si>
    <t>Võsa, peenmetsa ja metsa raie, koondamine hunnikutesse ja kokkuvedu 1500m</t>
  </si>
  <si>
    <t>Puittaimestiku kändude juurimine</t>
  </si>
  <si>
    <t>Puude tükeldus ja väljatõstmine kraavist</t>
  </si>
  <si>
    <t>Koprapaisude likvideerimine (3 korda)</t>
  </si>
  <si>
    <t>Nõva jõelt (VP506 er 5) endise puitpurre jääkide eemaldus</t>
  </si>
  <si>
    <t>Kiviprisma (kivi Ø 15-30 cm) ehitamine settebasseini</t>
  </si>
  <si>
    <t>Ehitusaegsete filtratsioonitõkke ekraanide paigaldus ja ehitustööde lõpus likvideerimine</t>
  </si>
  <si>
    <t>km</t>
  </si>
  <si>
    <t>UK - Uuendatava kuivenduskraavi kaeve</t>
  </si>
  <si>
    <t>HK - Hooldatava kuivenduskraavi kaeve</t>
  </si>
  <si>
    <t>Sette ekspluatatsioonieelne eemaldus (10% põhikaeve mahust)</t>
  </si>
  <si>
    <t>Mullavallide laialiajamine ja tasandamine (sh vanad kraavivallid)</t>
  </si>
  <si>
    <t>Ø 30-100 cm (r/b + plast) truubi torude väljatõstmine ja utiliseerimine</t>
  </si>
  <si>
    <t>Otsakute lammutus (kivi; r/b) ja utiliseerimine</t>
  </si>
  <si>
    <t>Teetruupide kruuskatte purustatud kruus positsioon nr 6 taastamine ja tihendamine (+materjal ja vedu karjäärist)</t>
  </si>
  <si>
    <t>Veejuhtme täitmine (kohaliku min. pinnas)</t>
  </si>
  <si>
    <t>Truubi setetest puhastamine, betoontruup Ø50-75 cm, setet üle 1/2 Ø</t>
  </si>
  <si>
    <t>d=80cm plasttruubi torustiku (tüüp 80PT) ehitamine (profil. plasttoru SN8)</t>
  </si>
  <si>
    <t>Ø-40 cm plasttruubi mattotsaku (tüüp MAO) ehitamine</t>
  </si>
  <si>
    <t>Ø-50 cm plasttruubi mattotsaku (tüüp MAO) ehitamine</t>
  </si>
  <si>
    <t>Ø-60 cm plasttruubi mattotsaku kivikindlustusega (tüüp MAOK) ehitamine</t>
  </si>
  <si>
    <t>Ø-60 cm plasttruubi kiviotsaku kivikindlustusega (tüüp KOK) ehitamine</t>
  </si>
  <si>
    <t>Ø-80 cm plasttruubi kiviotsaku kivikindlustusega (tüüp KOK) ehitamine</t>
  </si>
  <si>
    <t>Keskkonnarajatise (settebasseini ja tuletõrjetiikide) kaeve ekskavaatoriga, I-II gr. pinnas</t>
  </si>
  <si>
    <t>Settebasseini ja Tuletõrjetiikide kaevepinnase laialiplaneerimine buldooseriga</t>
  </si>
  <si>
    <t>** Kõikide tööde juures tuleb arvestada ka materjalide maksumus.</t>
  </si>
  <si>
    <t>246,8 ha</t>
  </si>
  <si>
    <t>Di 300mm plasttruubi torustiku, tüüp 30-PT, a. 8m ehitamine MAO otsakutega (gofreeritud, Sn8) (tüüpjoonis 1.7 2008a)</t>
  </si>
  <si>
    <r>
      <t>m</t>
    </r>
    <r>
      <rPr>
        <vertAlign val="superscript"/>
        <sz val="10"/>
        <color theme="1"/>
        <rFont val="Arial"/>
        <family val="2"/>
        <charset val="186"/>
      </rPr>
      <t>3</t>
    </r>
  </si>
  <si>
    <t>Mõõtühik</t>
  </si>
  <si>
    <t>PAKKUMUSE MAKSUMUSE VORM</t>
  </si>
  <si>
    <t>Pakkuja täidab kollasega märgitud lahtrid!</t>
  </si>
  <si>
    <t>Lihthankemenetlus „Inka-Laane maaparandussüsteemi rekonstrueerimine“
Viitenumber: 277739
Lisa 2 - Pakkumuse maksumuse vorm</t>
  </si>
  <si>
    <t>Ühe (1) ühiku hind, EUR km-ta</t>
  </si>
  <si>
    <t>Maksumus KOKKU, EUR km-ta</t>
  </si>
  <si>
    <t>Maksumus KOKKU</t>
  </si>
  <si>
    <t>&lt;- kogumaksumus sisestada RHRi</t>
  </si>
  <si>
    <t>*** Teeehituse kasutatavate sidumata ja hüdrauliliselt seotud segude ja täitematerjalide mõistete käsitlemisel ning kvaliteedi määramisel lähtutakse EVS-EN 13285:2010 ja EVS-EN 13242:2006+A1:2008 standardi nõuetest.</t>
  </si>
  <si>
    <t>**** Truubi otsakute ehitamisel, nõlvade kindlustamisel jm võib kasutada ainult erosioonitõkke matti, mis koosneb 100% kookoskiududest (350 g/m2) ja mille siduselemendiks on jute nöör/võrk. Plastist sidusnöörid/võrgud on keelatud.</t>
  </si>
  <si>
    <t>***** Truubi otsakute ehitamisel, nõlvade kindlustamisel jm võib kasutada hüdrokülvi, kuid see peab olema teostatud 50 päeva enne ehituse lõpptähtaega ja ehituse üle andes peab otsakul/kindlustusel kasvama ühtlane elujõuline haljastus.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</si>
</sst>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6" formatCode="#,##0.00\ &quot;€&quot;"/>
  </numFmts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sz val="10"/>
      <color indexed="8"/>
      <name val="Arial"/>
      <family val="2"/>
      <charset val="186"/>
    </font>
    <font>
      <b/>
      <u/>
      <sz val="10"/>
      <name val="Arial"/>
      <family val="2"/>
      <charset val="186"/>
    </font>
    <font>
      <i/>
      <sz val="10"/>
      <color rgb="FFFF0000"/>
      <name val="Arial"/>
      <family val="2"/>
      <charset val="186"/>
    </font>
    <font>
      <i/>
      <sz val="9"/>
      <name val="Arial"/>
      <family val="2"/>
      <charset val="186"/>
    </font>
    <font>
      <i/>
      <sz val="10"/>
      <name val="Arial"/>
      <family val="2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7" applyNumberFormat="0" applyFill="0" applyAlignment="0" applyProtection="0"/>
    <xf numFmtId="0" fontId="16" fillId="23" borderId="0" applyNumberFormat="0" applyBorder="0" applyAlignment="0" applyProtection="0"/>
    <xf numFmtId="0" fontId="1" fillId="22" borderId="8" applyNumberFormat="0" applyFont="0" applyAlignment="0" applyProtection="0"/>
    <xf numFmtId="0" fontId="17" fillId="2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21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4" fontId="23" fillId="0" borderId="12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4" fontId="23" fillId="0" borderId="1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" fontId="23" fillId="0" borderId="18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14" xfId="0" applyFont="1" applyBorder="1" applyAlignment="1">
      <alignment vertical="center" wrapText="1"/>
    </xf>
    <xf numFmtId="0" fontId="22" fillId="0" borderId="14" xfId="0" applyFont="1" applyBorder="1" applyAlignment="1">
      <alignment horizontal="center" vertical="center"/>
    </xf>
    <xf numFmtId="0" fontId="1" fillId="0" borderId="14" xfId="74" applyFont="1" applyBorder="1" applyAlignment="1">
      <alignment vertical="center" wrapText="1"/>
    </xf>
    <xf numFmtId="0" fontId="24" fillId="24" borderId="17" xfId="0" applyFont="1" applyFill="1" applyBorder="1" applyAlignment="1">
      <alignment horizontal="center" vertical="center"/>
    </xf>
    <xf numFmtId="0" fontId="24" fillId="24" borderId="23" xfId="0" applyFont="1" applyFill="1" applyBorder="1" applyAlignment="1">
      <alignment horizontal="center" vertical="center"/>
    </xf>
    <xf numFmtId="0" fontId="24" fillId="24" borderId="24" xfId="0" applyFont="1" applyFill="1" applyBorder="1" applyAlignment="1">
      <alignment horizontal="center" vertical="center"/>
    </xf>
    <xf numFmtId="1" fontId="1" fillId="0" borderId="14" xfId="0" applyNumberFormat="1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2" fillId="0" borderId="14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vertical="center" wrapText="1"/>
    </xf>
    <xf numFmtId="0" fontId="26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0" fontId="23" fillId="0" borderId="22" xfId="0" applyFont="1" applyBorder="1" applyAlignment="1">
      <alignment horizontal="right" vertical="center" wrapText="1"/>
    </xf>
    <xf numFmtId="0" fontId="1" fillId="0" borderId="0" xfId="42" applyFont="1" applyAlignment="1">
      <alignment vertical="center"/>
    </xf>
    <xf numFmtId="0" fontId="23" fillId="0" borderId="25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1" fontId="1" fillId="0" borderId="14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 wrapText="1"/>
    </xf>
    <xf numFmtId="1" fontId="1" fillId="0" borderId="20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166" fontId="1" fillId="25" borderId="14" xfId="0" applyNumberFormat="1" applyFont="1" applyFill="1" applyBorder="1" applyAlignment="1">
      <alignment horizontal="center" vertical="center" wrapText="1"/>
    </xf>
    <xf numFmtId="166" fontId="1" fillId="0" borderId="16" xfId="0" applyNumberFormat="1" applyFont="1" applyBorder="1" applyAlignment="1">
      <alignment horizontal="right" vertical="center" wrapText="1"/>
    </xf>
    <xf numFmtId="166" fontId="23" fillId="26" borderId="21" xfId="0" applyNumberFormat="1" applyFont="1" applyFill="1" applyBorder="1" applyAlignment="1">
      <alignment horizontal="right" vertical="center" wrapText="1"/>
    </xf>
    <xf numFmtId="166" fontId="1" fillId="25" borderId="20" xfId="0" applyNumberFormat="1" applyFont="1" applyFill="1" applyBorder="1" applyAlignment="1">
      <alignment horizontal="center" vertical="center" wrapText="1"/>
    </xf>
    <xf numFmtId="166" fontId="1" fillId="0" borderId="18" xfId="0" applyNumberFormat="1" applyFont="1" applyBorder="1" applyAlignment="1">
      <alignment horizontal="right" vertical="center" wrapText="1"/>
    </xf>
    <xf numFmtId="0" fontId="28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0" fontId="23" fillId="0" borderId="0" xfId="0" applyFont="1" applyBorder="1" applyAlignment="1">
      <alignment horizontal="right" vertical="center" wrapText="1"/>
    </xf>
    <xf numFmtId="166" fontId="2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5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tab.10" xfId="74" xr:uid="{EA63CE7C-F076-43BA-A1F4-0190644D0F23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J53"/>
  <sheetViews>
    <sheetView showGridLines="0" tabSelected="1" zoomScaleNormal="100" workbookViewId="0"/>
  </sheetViews>
  <sheetFormatPr defaultColWidth="9.109375" defaultRowHeight="13.2" x14ac:dyDescent="0.25"/>
  <cols>
    <col min="1" max="1" width="4.109375" style="1" customWidth="1"/>
    <col min="2" max="2" width="5.44140625" style="2" customWidth="1"/>
    <col min="3" max="3" width="102.33203125" style="3" customWidth="1"/>
    <col min="4" max="4" width="9" style="2" bestFit="1" customWidth="1"/>
    <col min="5" max="5" width="17.33203125" style="2" customWidth="1"/>
    <col min="6" max="6" width="8.5546875" style="2" customWidth="1"/>
    <col min="7" max="7" width="19.109375" style="4" customWidth="1"/>
    <col min="8" max="8" width="8.5546875" style="1" customWidth="1"/>
    <col min="9" max="16384" width="9.109375" style="1"/>
  </cols>
  <sheetData>
    <row r="1" spans="2:7" ht="36.6" customHeight="1" x14ac:dyDescent="0.25">
      <c r="B1" s="50" t="s">
        <v>55</v>
      </c>
      <c r="C1" s="51"/>
      <c r="D1" s="51"/>
      <c r="E1" s="51"/>
      <c r="F1" s="51"/>
      <c r="G1" s="51"/>
    </row>
    <row r="3" spans="2:7" x14ac:dyDescent="0.25">
      <c r="B3" s="48" t="s">
        <v>53</v>
      </c>
    </row>
    <row r="4" spans="2:7" x14ac:dyDescent="0.25">
      <c r="B4" s="49" t="s">
        <v>54</v>
      </c>
    </row>
    <row r="6" spans="2:7" ht="13.8" thickBot="1" x14ac:dyDescent="0.3"/>
    <row r="7" spans="2:7" x14ac:dyDescent="0.25">
      <c r="B7" s="5" t="s">
        <v>1</v>
      </c>
      <c r="C7" s="6" t="s">
        <v>0</v>
      </c>
      <c r="D7" s="6" t="s">
        <v>52</v>
      </c>
      <c r="E7" s="40" t="s">
        <v>56</v>
      </c>
      <c r="F7" s="6" t="s">
        <v>2</v>
      </c>
      <c r="G7" s="7" t="s">
        <v>57</v>
      </c>
    </row>
    <row r="8" spans="2:7" x14ac:dyDescent="0.25">
      <c r="B8" s="8"/>
      <c r="C8" s="9"/>
      <c r="D8" s="9"/>
      <c r="E8" s="41"/>
      <c r="F8" s="9"/>
      <c r="G8" s="10"/>
    </row>
    <row r="9" spans="2:7" ht="13.8" thickBot="1" x14ac:dyDescent="0.3">
      <c r="B9" s="11"/>
      <c r="C9" s="12"/>
      <c r="D9" s="12"/>
      <c r="E9" s="42"/>
      <c r="F9" s="13" t="s">
        <v>49</v>
      </c>
      <c r="G9" s="14"/>
    </row>
    <row r="10" spans="2:7" x14ac:dyDescent="0.25">
      <c r="B10" s="15" t="s">
        <v>16</v>
      </c>
      <c r="C10" s="16"/>
      <c r="D10" s="16"/>
      <c r="E10" s="16"/>
      <c r="F10" s="16"/>
      <c r="G10" s="17"/>
    </row>
    <row r="11" spans="2:7" x14ac:dyDescent="0.25">
      <c r="B11" s="18">
        <v>1</v>
      </c>
      <c r="C11" s="19" t="s">
        <v>23</v>
      </c>
      <c r="D11" s="20" t="s">
        <v>14</v>
      </c>
      <c r="E11" s="52">
        <v>0</v>
      </c>
      <c r="F11" s="43">
        <v>20</v>
      </c>
      <c r="G11" s="53">
        <f>E11*F11</f>
        <v>0</v>
      </c>
    </row>
    <row r="12" spans="2:7" x14ac:dyDescent="0.25">
      <c r="B12" s="18">
        <v>2</v>
      </c>
      <c r="C12" s="19" t="s">
        <v>24</v>
      </c>
      <c r="D12" s="20" t="s">
        <v>10</v>
      </c>
      <c r="E12" s="52">
        <v>0</v>
      </c>
      <c r="F12" s="44">
        <v>18.760000000000002</v>
      </c>
      <c r="G12" s="53">
        <f t="shared" ref="G12:G26" si="0">E12*F12</f>
        <v>0</v>
      </c>
    </row>
    <row r="13" spans="2:7" x14ac:dyDescent="0.25">
      <c r="B13" s="18">
        <v>3</v>
      </c>
      <c r="C13" s="19" t="s">
        <v>25</v>
      </c>
      <c r="D13" s="21" t="s">
        <v>14</v>
      </c>
      <c r="E13" s="52">
        <v>0</v>
      </c>
      <c r="F13" s="44">
        <v>60.88</v>
      </c>
      <c r="G13" s="53">
        <f t="shared" si="0"/>
        <v>0</v>
      </c>
    </row>
    <row r="14" spans="2:7" x14ac:dyDescent="0.25">
      <c r="B14" s="18">
        <v>4</v>
      </c>
      <c r="C14" s="19" t="s">
        <v>26</v>
      </c>
      <c r="D14" s="20" t="s">
        <v>4</v>
      </c>
      <c r="E14" s="52">
        <v>0</v>
      </c>
      <c r="F14" s="43">
        <v>2</v>
      </c>
      <c r="G14" s="53">
        <f t="shared" si="0"/>
        <v>0</v>
      </c>
    </row>
    <row r="15" spans="2:7" x14ac:dyDescent="0.25">
      <c r="B15" s="18">
        <v>5</v>
      </c>
      <c r="C15" s="19" t="s">
        <v>27</v>
      </c>
      <c r="D15" s="20" t="s">
        <v>4</v>
      </c>
      <c r="E15" s="52">
        <v>0</v>
      </c>
      <c r="F15" s="43">
        <v>1</v>
      </c>
      <c r="G15" s="53">
        <f t="shared" si="0"/>
        <v>0</v>
      </c>
    </row>
    <row r="16" spans="2:7" x14ac:dyDescent="0.25">
      <c r="B16" s="18">
        <v>6</v>
      </c>
      <c r="C16" s="22" t="s">
        <v>46</v>
      </c>
      <c r="D16" s="20" t="s">
        <v>15</v>
      </c>
      <c r="E16" s="52">
        <v>0</v>
      </c>
      <c r="F16" s="43">
        <v>574</v>
      </c>
      <c r="G16" s="53">
        <f t="shared" si="0"/>
        <v>0</v>
      </c>
    </row>
    <row r="17" spans="2:7" x14ac:dyDescent="0.25">
      <c r="B17" s="18">
        <v>7</v>
      </c>
      <c r="C17" s="22" t="s">
        <v>47</v>
      </c>
      <c r="D17" s="20" t="s">
        <v>15</v>
      </c>
      <c r="E17" s="52">
        <v>0</v>
      </c>
      <c r="F17" s="43">
        <v>345</v>
      </c>
      <c r="G17" s="53">
        <f t="shared" si="0"/>
        <v>0</v>
      </c>
    </row>
    <row r="18" spans="2:7" x14ac:dyDescent="0.25">
      <c r="B18" s="18">
        <v>8</v>
      </c>
      <c r="C18" s="22" t="s">
        <v>28</v>
      </c>
      <c r="D18" s="23" t="s">
        <v>4</v>
      </c>
      <c r="E18" s="52">
        <v>0</v>
      </c>
      <c r="F18" s="43">
        <v>1</v>
      </c>
      <c r="G18" s="53">
        <f t="shared" si="0"/>
        <v>0</v>
      </c>
    </row>
    <row r="19" spans="2:7" x14ac:dyDescent="0.25">
      <c r="B19" s="18">
        <v>9</v>
      </c>
      <c r="C19" s="19" t="s">
        <v>29</v>
      </c>
      <c r="D19" s="20" t="s">
        <v>4</v>
      </c>
      <c r="E19" s="52">
        <v>0</v>
      </c>
      <c r="F19" s="43">
        <v>9</v>
      </c>
      <c r="G19" s="53">
        <f t="shared" si="0"/>
        <v>0</v>
      </c>
    </row>
    <row r="20" spans="2:7" x14ac:dyDescent="0.25">
      <c r="B20" s="18">
        <v>10</v>
      </c>
      <c r="C20" s="19" t="s">
        <v>18</v>
      </c>
      <c r="D20" s="20" t="s">
        <v>30</v>
      </c>
      <c r="E20" s="52">
        <v>0</v>
      </c>
      <c r="F20" s="45">
        <v>0.89300000000000002</v>
      </c>
      <c r="G20" s="53">
        <f t="shared" si="0"/>
        <v>0</v>
      </c>
    </row>
    <row r="21" spans="2:7" x14ac:dyDescent="0.25">
      <c r="B21" s="18">
        <v>11</v>
      </c>
      <c r="C21" s="19" t="s">
        <v>19</v>
      </c>
      <c r="D21" s="20" t="s">
        <v>30</v>
      </c>
      <c r="E21" s="52">
        <v>0</v>
      </c>
      <c r="F21" s="45">
        <v>7.1779999999999999</v>
      </c>
      <c r="G21" s="53">
        <f t="shared" si="0"/>
        <v>0</v>
      </c>
    </row>
    <row r="22" spans="2:7" x14ac:dyDescent="0.25">
      <c r="B22" s="18">
        <v>12</v>
      </c>
      <c r="C22" s="19" t="s">
        <v>31</v>
      </c>
      <c r="D22" s="20" t="s">
        <v>30</v>
      </c>
      <c r="E22" s="52">
        <v>0</v>
      </c>
      <c r="F22" s="45">
        <v>10.743</v>
      </c>
      <c r="G22" s="53">
        <f t="shared" si="0"/>
        <v>0</v>
      </c>
    </row>
    <row r="23" spans="2:7" x14ac:dyDescent="0.25">
      <c r="B23" s="18">
        <v>13</v>
      </c>
      <c r="C23" s="19" t="s">
        <v>32</v>
      </c>
      <c r="D23" s="20" t="s">
        <v>30</v>
      </c>
      <c r="E23" s="52">
        <v>0</v>
      </c>
      <c r="F23" s="45">
        <v>1.361</v>
      </c>
      <c r="G23" s="53">
        <f t="shared" si="0"/>
        <v>0</v>
      </c>
    </row>
    <row r="24" spans="2:7" x14ac:dyDescent="0.25">
      <c r="B24" s="18">
        <v>14</v>
      </c>
      <c r="C24" s="19" t="s">
        <v>33</v>
      </c>
      <c r="D24" s="20" t="s">
        <v>30</v>
      </c>
      <c r="E24" s="52">
        <v>0</v>
      </c>
      <c r="F24" s="45">
        <v>20.175000000000001</v>
      </c>
      <c r="G24" s="53">
        <f t="shared" si="0"/>
        <v>0</v>
      </c>
    </row>
    <row r="25" spans="2:7" x14ac:dyDescent="0.25">
      <c r="B25" s="18">
        <v>15</v>
      </c>
      <c r="C25" s="19" t="s">
        <v>34</v>
      </c>
      <c r="D25" s="20" t="s">
        <v>30</v>
      </c>
      <c r="E25" s="52">
        <v>0</v>
      </c>
      <c r="F25" s="45">
        <v>20.175000000000001</v>
      </c>
      <c r="G25" s="53">
        <f t="shared" si="0"/>
        <v>0</v>
      </c>
    </row>
    <row r="26" spans="2:7" x14ac:dyDescent="0.25">
      <c r="B26" s="18">
        <v>16</v>
      </c>
      <c r="C26" s="24" t="s">
        <v>50</v>
      </c>
      <c r="D26" s="20" t="s">
        <v>4</v>
      </c>
      <c r="E26" s="52">
        <v>0</v>
      </c>
      <c r="F26" s="43">
        <v>45</v>
      </c>
      <c r="G26" s="53">
        <f t="shared" si="0"/>
        <v>0</v>
      </c>
    </row>
    <row r="27" spans="2:7" x14ac:dyDescent="0.25">
      <c r="B27" s="25" t="s">
        <v>17</v>
      </c>
      <c r="C27" s="26"/>
      <c r="D27" s="26"/>
      <c r="E27" s="26"/>
      <c r="F27" s="26"/>
      <c r="G27" s="27"/>
    </row>
    <row r="28" spans="2:7" x14ac:dyDescent="0.25">
      <c r="B28" s="18">
        <v>17</v>
      </c>
      <c r="C28" s="19" t="s">
        <v>11</v>
      </c>
      <c r="D28" s="20" t="s">
        <v>4</v>
      </c>
      <c r="E28" s="52">
        <v>0</v>
      </c>
      <c r="F28" s="43">
        <v>20</v>
      </c>
      <c r="G28" s="53">
        <f>E28*F28</f>
        <v>0</v>
      </c>
    </row>
    <row r="29" spans="2:7" x14ac:dyDescent="0.25">
      <c r="B29" s="18">
        <v>18</v>
      </c>
      <c r="C29" s="19" t="s">
        <v>35</v>
      </c>
      <c r="D29" s="20" t="s">
        <v>5</v>
      </c>
      <c r="E29" s="52">
        <v>0</v>
      </c>
      <c r="F29" s="43">
        <v>72</v>
      </c>
      <c r="G29" s="53">
        <f t="shared" ref="G29:G42" si="1">E29*F29</f>
        <v>0</v>
      </c>
    </row>
    <row r="30" spans="2:7" x14ac:dyDescent="0.25">
      <c r="B30" s="18">
        <v>19</v>
      </c>
      <c r="C30" s="19" t="s">
        <v>36</v>
      </c>
      <c r="D30" s="20" t="s">
        <v>15</v>
      </c>
      <c r="E30" s="52">
        <v>0</v>
      </c>
      <c r="F30" s="43">
        <v>4</v>
      </c>
      <c r="G30" s="53">
        <f t="shared" si="1"/>
        <v>0</v>
      </c>
    </row>
    <row r="31" spans="2:7" x14ac:dyDescent="0.25">
      <c r="B31" s="18">
        <v>20</v>
      </c>
      <c r="C31" s="28" t="s">
        <v>20</v>
      </c>
      <c r="D31" s="21" t="s">
        <v>5</v>
      </c>
      <c r="E31" s="52">
        <v>0</v>
      </c>
      <c r="F31" s="43">
        <v>53</v>
      </c>
      <c r="G31" s="53">
        <f t="shared" si="1"/>
        <v>0</v>
      </c>
    </row>
    <row r="32" spans="2:7" x14ac:dyDescent="0.25">
      <c r="B32" s="18">
        <v>21</v>
      </c>
      <c r="C32" s="28" t="s">
        <v>21</v>
      </c>
      <c r="D32" s="21" t="s">
        <v>5</v>
      </c>
      <c r="E32" s="52">
        <v>0</v>
      </c>
      <c r="F32" s="43">
        <v>92</v>
      </c>
      <c r="G32" s="53">
        <f t="shared" si="1"/>
        <v>0</v>
      </c>
    </row>
    <row r="33" spans="2:8" x14ac:dyDescent="0.25">
      <c r="B33" s="18">
        <v>22</v>
      </c>
      <c r="C33" s="28" t="s">
        <v>22</v>
      </c>
      <c r="D33" s="21" t="s">
        <v>5</v>
      </c>
      <c r="E33" s="52">
        <v>0</v>
      </c>
      <c r="F33" s="43">
        <v>30</v>
      </c>
      <c r="G33" s="53">
        <f t="shared" si="1"/>
        <v>0</v>
      </c>
    </row>
    <row r="34" spans="2:8" x14ac:dyDescent="0.25">
      <c r="B34" s="18">
        <v>23</v>
      </c>
      <c r="C34" s="28" t="s">
        <v>40</v>
      </c>
      <c r="D34" s="21" t="s">
        <v>5</v>
      </c>
      <c r="E34" s="52">
        <v>0</v>
      </c>
      <c r="F34" s="43">
        <v>10</v>
      </c>
      <c r="G34" s="53">
        <f t="shared" si="1"/>
        <v>0</v>
      </c>
    </row>
    <row r="35" spans="2:8" x14ac:dyDescent="0.25">
      <c r="B35" s="18">
        <v>24</v>
      </c>
      <c r="C35" s="29" t="s">
        <v>41</v>
      </c>
      <c r="D35" s="20" t="s">
        <v>12</v>
      </c>
      <c r="E35" s="52">
        <v>0</v>
      </c>
      <c r="F35" s="43">
        <v>6</v>
      </c>
      <c r="G35" s="53">
        <f t="shared" si="1"/>
        <v>0</v>
      </c>
    </row>
    <row r="36" spans="2:8" x14ac:dyDescent="0.25">
      <c r="B36" s="18">
        <v>25</v>
      </c>
      <c r="C36" s="29" t="s">
        <v>42</v>
      </c>
      <c r="D36" s="20" t="s">
        <v>12</v>
      </c>
      <c r="E36" s="52">
        <v>0</v>
      </c>
      <c r="F36" s="43">
        <v>10</v>
      </c>
      <c r="G36" s="53">
        <f t="shared" si="1"/>
        <v>0</v>
      </c>
    </row>
    <row r="37" spans="2:8" x14ac:dyDescent="0.25">
      <c r="B37" s="18">
        <v>26</v>
      </c>
      <c r="C37" s="29" t="s">
        <v>43</v>
      </c>
      <c r="D37" s="20" t="s">
        <v>12</v>
      </c>
      <c r="E37" s="52">
        <v>0</v>
      </c>
      <c r="F37" s="43">
        <v>2</v>
      </c>
      <c r="G37" s="53">
        <f t="shared" si="1"/>
        <v>0</v>
      </c>
    </row>
    <row r="38" spans="2:8" x14ac:dyDescent="0.25">
      <c r="B38" s="18">
        <v>27</v>
      </c>
      <c r="C38" s="29" t="s">
        <v>44</v>
      </c>
      <c r="D38" s="20" t="s">
        <v>12</v>
      </c>
      <c r="E38" s="52">
        <v>0</v>
      </c>
      <c r="F38" s="43">
        <v>1</v>
      </c>
      <c r="G38" s="53">
        <f t="shared" si="1"/>
        <v>0</v>
      </c>
    </row>
    <row r="39" spans="2:8" x14ac:dyDescent="0.25">
      <c r="B39" s="18">
        <v>28</v>
      </c>
      <c r="C39" s="29" t="s">
        <v>45</v>
      </c>
      <c r="D39" s="20" t="s">
        <v>12</v>
      </c>
      <c r="E39" s="52">
        <v>0</v>
      </c>
      <c r="F39" s="43">
        <v>1</v>
      </c>
      <c r="G39" s="53">
        <f t="shared" si="1"/>
        <v>0</v>
      </c>
    </row>
    <row r="40" spans="2:8" ht="15.6" x14ac:dyDescent="0.25">
      <c r="B40" s="18">
        <v>29</v>
      </c>
      <c r="C40" s="22" t="s">
        <v>37</v>
      </c>
      <c r="D40" s="23" t="s">
        <v>51</v>
      </c>
      <c r="E40" s="52">
        <v>0</v>
      </c>
      <c r="F40" s="43">
        <v>11</v>
      </c>
      <c r="G40" s="53">
        <f t="shared" si="1"/>
        <v>0</v>
      </c>
    </row>
    <row r="41" spans="2:8" ht="15.6" x14ac:dyDescent="0.25">
      <c r="B41" s="18">
        <v>30</v>
      </c>
      <c r="C41" s="19" t="s">
        <v>38</v>
      </c>
      <c r="D41" s="23" t="s">
        <v>51</v>
      </c>
      <c r="E41" s="52">
        <v>0</v>
      </c>
      <c r="F41" s="43">
        <v>140</v>
      </c>
      <c r="G41" s="53">
        <f t="shared" si="1"/>
        <v>0</v>
      </c>
    </row>
    <row r="42" spans="2:8" x14ac:dyDescent="0.25">
      <c r="B42" s="18">
        <v>31</v>
      </c>
      <c r="C42" s="19" t="s">
        <v>39</v>
      </c>
      <c r="D42" s="20" t="s">
        <v>5</v>
      </c>
      <c r="E42" s="52">
        <v>0</v>
      </c>
      <c r="F42" s="43">
        <v>42</v>
      </c>
      <c r="G42" s="53">
        <f t="shared" si="1"/>
        <v>0</v>
      </c>
    </row>
    <row r="43" spans="2:8" x14ac:dyDescent="0.25">
      <c r="B43" s="30" t="s">
        <v>6</v>
      </c>
      <c r="C43" s="31"/>
      <c r="D43" s="31"/>
      <c r="E43" s="31"/>
      <c r="F43" s="31"/>
      <c r="G43" s="32"/>
    </row>
    <row r="44" spans="2:8" x14ac:dyDescent="0.25">
      <c r="B44" s="18">
        <v>32</v>
      </c>
      <c r="C44" s="33" t="s">
        <v>7</v>
      </c>
      <c r="D44" s="20" t="s">
        <v>4</v>
      </c>
      <c r="E44" s="52">
        <v>0</v>
      </c>
      <c r="F44" s="46">
        <v>6</v>
      </c>
      <c r="G44" s="53">
        <f>E44*F44</f>
        <v>0</v>
      </c>
    </row>
    <row r="45" spans="2:8" x14ac:dyDescent="0.25">
      <c r="B45" s="18">
        <v>33</v>
      </c>
      <c r="C45" s="33" t="s">
        <v>13</v>
      </c>
      <c r="D45" s="20" t="s">
        <v>4</v>
      </c>
      <c r="E45" s="52">
        <v>0</v>
      </c>
      <c r="F45" s="46">
        <v>1</v>
      </c>
      <c r="G45" s="53">
        <f t="shared" ref="G45:G46" si="2">E45*F45</f>
        <v>0</v>
      </c>
    </row>
    <row r="46" spans="2:8" ht="27" thickBot="1" x14ac:dyDescent="0.3">
      <c r="B46" s="34">
        <v>34</v>
      </c>
      <c r="C46" s="35" t="s">
        <v>8</v>
      </c>
      <c r="D46" s="13" t="s">
        <v>9</v>
      </c>
      <c r="E46" s="55">
        <v>0</v>
      </c>
      <c r="F46" s="47">
        <v>1</v>
      </c>
      <c r="G46" s="56">
        <f t="shared" si="2"/>
        <v>0</v>
      </c>
    </row>
    <row r="47" spans="2:8" ht="13.8" thickBot="1" x14ac:dyDescent="0.3">
      <c r="B47" s="36"/>
      <c r="D47" s="37" t="s">
        <v>58</v>
      </c>
      <c r="E47" s="37"/>
      <c r="F47" s="38"/>
      <c r="G47" s="54">
        <f>SUM(G11:G26,G28:G42,G44:G46)</f>
        <v>0</v>
      </c>
      <c r="H47" s="57" t="s">
        <v>59</v>
      </c>
    </row>
    <row r="48" spans="2:8" x14ac:dyDescent="0.25">
      <c r="B48" s="36"/>
      <c r="D48" s="58"/>
      <c r="E48" s="58"/>
      <c r="F48" s="59"/>
      <c r="G48" s="60"/>
      <c r="H48" s="57"/>
    </row>
    <row r="49" spans="2:192" x14ac:dyDescent="0.25">
      <c r="B49" s="61" t="s">
        <v>3</v>
      </c>
      <c r="C49" s="61"/>
      <c r="D49" s="61"/>
      <c r="E49" s="61"/>
      <c r="F49" s="61"/>
      <c r="G49" s="61"/>
    </row>
    <row r="50" spans="2:192" x14ac:dyDescent="0.25">
      <c r="B50" s="61" t="s">
        <v>48</v>
      </c>
      <c r="C50" s="61"/>
      <c r="D50" s="61"/>
      <c r="E50" s="61"/>
      <c r="F50" s="61"/>
      <c r="G50" s="61"/>
    </row>
    <row r="51" spans="2:192" ht="26.4" customHeight="1" x14ac:dyDescent="0.25">
      <c r="B51" s="62" t="s">
        <v>60</v>
      </c>
      <c r="C51" s="62"/>
      <c r="D51" s="62"/>
      <c r="E51" s="62"/>
      <c r="F51" s="62"/>
      <c r="G51" s="62"/>
    </row>
    <row r="52" spans="2:192" ht="27" customHeight="1" x14ac:dyDescent="0.25">
      <c r="B52" s="62" t="s">
        <v>61</v>
      </c>
      <c r="C52" s="62"/>
      <c r="D52" s="62"/>
      <c r="E52" s="62"/>
      <c r="F52" s="62"/>
      <c r="G52" s="62"/>
    </row>
    <row r="53" spans="2:192" ht="25.2" customHeight="1" x14ac:dyDescent="0.25">
      <c r="B53" s="62" t="s">
        <v>62</v>
      </c>
      <c r="C53" s="62"/>
      <c r="D53" s="62"/>
      <c r="E53" s="62"/>
      <c r="F53" s="62"/>
      <c r="G53" s="62"/>
      <c r="AS53" s="39"/>
      <c r="AT53" s="39"/>
      <c r="AU53" s="39"/>
      <c r="AV53" s="39"/>
      <c r="AW53" s="39"/>
      <c r="AX53" s="39"/>
      <c r="AY53" s="39"/>
      <c r="AZ53" s="39"/>
      <c r="BA53" s="39"/>
      <c r="BB53" s="39"/>
      <c r="BC53" s="39"/>
      <c r="BD53" s="39"/>
      <c r="BE53" s="39"/>
      <c r="BF53" s="39"/>
      <c r="BG53" s="39"/>
      <c r="BH53" s="39"/>
      <c r="BI53" s="39"/>
      <c r="BJ53" s="39"/>
      <c r="BK53" s="39"/>
      <c r="BL53" s="39"/>
      <c r="BM53" s="39"/>
      <c r="BN53" s="39"/>
      <c r="BO53" s="39"/>
      <c r="BP53" s="39"/>
      <c r="BQ53" s="39"/>
      <c r="BR53" s="39"/>
      <c r="BS53" s="39"/>
      <c r="BT53" s="39"/>
      <c r="BU53" s="39"/>
      <c r="BV53" s="39"/>
      <c r="BW53" s="39"/>
      <c r="BX53" s="39"/>
      <c r="BY53" s="39"/>
      <c r="BZ53" s="39"/>
      <c r="CA53" s="39"/>
      <c r="CB53" s="39"/>
      <c r="CC53" s="39"/>
      <c r="CD53" s="39"/>
      <c r="CE53" s="39"/>
      <c r="CF53" s="39"/>
      <c r="CG53" s="39"/>
      <c r="CH53" s="39"/>
      <c r="CI53" s="39"/>
      <c r="CJ53" s="39"/>
      <c r="CK53" s="39"/>
      <c r="CL53" s="39"/>
      <c r="CM53" s="39"/>
      <c r="CN53" s="39"/>
      <c r="CO53" s="39"/>
      <c r="CP53" s="39"/>
      <c r="CQ53" s="39"/>
      <c r="CR53" s="39"/>
      <c r="CS53" s="39"/>
      <c r="CT53" s="39"/>
      <c r="CU53" s="39"/>
      <c r="CV53" s="39"/>
      <c r="CW53" s="39"/>
      <c r="CX53" s="39"/>
      <c r="CY53" s="39"/>
      <c r="CZ53" s="39"/>
      <c r="DA53" s="39"/>
      <c r="DB53" s="39"/>
      <c r="DC53" s="39"/>
      <c r="DD53" s="39"/>
      <c r="DE53" s="39"/>
      <c r="DF53" s="39"/>
      <c r="DG53" s="39"/>
      <c r="DH53" s="39"/>
      <c r="DI53" s="39"/>
      <c r="DJ53" s="39"/>
      <c r="DK53" s="39"/>
      <c r="DL53" s="39"/>
      <c r="DM53" s="39"/>
      <c r="DN53" s="39"/>
      <c r="DO53" s="39"/>
      <c r="DP53" s="39"/>
      <c r="DQ53" s="39"/>
      <c r="DR53" s="39"/>
      <c r="DS53" s="39"/>
      <c r="DT53" s="39"/>
      <c r="DU53" s="39"/>
      <c r="DV53" s="39"/>
      <c r="DW53" s="39"/>
      <c r="DX53" s="39"/>
      <c r="DY53" s="39"/>
      <c r="DZ53" s="39"/>
      <c r="EA53" s="39"/>
      <c r="EB53" s="39"/>
      <c r="EC53" s="39"/>
      <c r="ED53" s="39"/>
      <c r="EE53" s="39"/>
      <c r="EF53" s="39"/>
      <c r="EG53" s="39"/>
      <c r="EH53" s="39"/>
      <c r="EI53" s="39"/>
      <c r="EJ53" s="39"/>
      <c r="EK53" s="39"/>
      <c r="EL53" s="39"/>
      <c r="EM53" s="39"/>
      <c r="EN53" s="39"/>
      <c r="EO53" s="39"/>
      <c r="EP53" s="39"/>
      <c r="EQ53" s="39"/>
      <c r="ER53" s="39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  <c r="FF53" s="39"/>
      <c r="FG53" s="39"/>
      <c r="FH53" s="39"/>
      <c r="FI53" s="39"/>
      <c r="FJ53" s="39"/>
      <c r="FK53" s="39"/>
      <c r="FL53" s="39"/>
      <c r="FM53" s="39"/>
      <c r="FN53" s="39"/>
      <c r="FO53" s="39"/>
      <c r="FP53" s="39"/>
      <c r="FQ53" s="39"/>
      <c r="FR53" s="39"/>
      <c r="FS53" s="39"/>
      <c r="FT53" s="39"/>
      <c r="FU53" s="39"/>
      <c r="FV53" s="39"/>
      <c r="FW53" s="39"/>
      <c r="FX53" s="39"/>
      <c r="FY53" s="39"/>
      <c r="FZ53" s="39"/>
      <c r="GA53" s="39"/>
      <c r="GB53" s="39"/>
      <c r="GC53" s="39"/>
      <c r="GD53" s="39"/>
      <c r="GE53" s="39"/>
      <c r="GF53" s="39"/>
      <c r="GG53" s="39"/>
      <c r="GH53" s="39"/>
      <c r="GI53" s="39"/>
      <c r="GJ53" s="39"/>
    </row>
  </sheetData>
  <mergeCells count="16">
    <mergeCell ref="B10:G10"/>
    <mergeCell ref="B27:G27"/>
    <mergeCell ref="B43:G43"/>
    <mergeCell ref="D47:F47"/>
    <mergeCell ref="B52:G52"/>
    <mergeCell ref="B7:B9"/>
    <mergeCell ref="C7:C9"/>
    <mergeCell ref="D7:D9"/>
    <mergeCell ref="F7:F8"/>
    <mergeCell ref="G7:G9"/>
    <mergeCell ref="E7:E9"/>
    <mergeCell ref="B1:G1"/>
    <mergeCell ref="B51:G51"/>
    <mergeCell ref="B50:G50"/>
    <mergeCell ref="B49:G49"/>
    <mergeCell ref="B53:G53"/>
  </mergeCells>
  <phoneticPr fontId="2" type="noConversion"/>
  <conditionalFormatting sqref="B43">
    <cfRule type="cellIs" dxfId="1" priority="34" stopIfTrue="1" operator="equal">
      <formula>0</formula>
    </cfRule>
  </conditionalFormatting>
  <conditionalFormatting sqref="C31:C40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Krista Pärn</cp:lastModifiedBy>
  <cp:lastPrinted>2021-12-02T07:42:39Z</cp:lastPrinted>
  <dcterms:created xsi:type="dcterms:W3CDTF">2011-04-14T10:56:35Z</dcterms:created>
  <dcterms:modified xsi:type="dcterms:W3CDTF">2024-03-26T23:30:00Z</dcterms:modified>
</cp:coreProperties>
</file>